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B20" i="2"/>
  <c r="D9" i="2"/>
  <c r="C9" i="2"/>
  <c r="C20" i="2" s="1"/>
  <c r="E16" i="2"/>
  <c r="F27" i="2" l="1"/>
  <c r="C38" i="2"/>
  <c r="F20" i="2"/>
  <c r="D38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<sst xmlns="http://schemas.openxmlformats.org/spreadsheetml/2006/main" count="36" uniqueCount="26">
  <si>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</si>
  <si>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</si>
  <si>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</si>
  <si>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</si>
  <si>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</si>
  <si>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</si>
  <si>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</si>
  <si>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</si>
  <si>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</si>
  <si>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</si>
  <si>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</si>
  <si>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</si>
  <si>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</si>
  <si>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</si>
  <si>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</si>
  <si>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</si>
  <si>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</si>
  <si>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</si>
  <si>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</si>
  <si>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</si>
  <si>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</si>
  <si>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</si>
  <si>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</si>
  <si>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</si>
  <si>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</si>
  <si>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Acámbaro,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</si>
</sst>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41</xdr:row>
      <xdr:rowOff>28575</xdr:rowOff>
    </xdr:from>
    <xdr:to>
      <xdr:col>1</xdr:col>
      <xdr:colOff>361950</xdr:colOff>
      <xdr:row>48</xdr:row>
      <xdr:rowOff>9525</xdr:rowOff>
    </xdr:to>
    <xdr:sp macro="" textlink="">
      <xdr:nvSpPr>
        <xdr:cNvPr id="2" name="CuadroTexto 1"/>
        <xdr:cNvSpPr txBox="1"/>
      </xdr:nvSpPr>
      <xdr:spPr>
        <a:xfrm>
          <a:off x="657225" y="7534275"/>
          <a:ext cx="2705100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857249</xdr:colOff>
      <xdr:row>41</xdr:row>
      <xdr:rowOff>38100</xdr:rowOff>
    </xdr:from>
    <xdr:to>
      <xdr:col>5</xdr:col>
      <xdr:colOff>85725</xdr:colOff>
      <xdr:row>48</xdr:row>
      <xdr:rowOff>133350</xdr:rowOff>
    </xdr:to>
    <xdr:sp macro="" textlink="">
      <xdr:nvSpPr>
        <xdr:cNvPr id="3" name="CuadroTexto 2"/>
        <xdr:cNvSpPr txBox="1"/>
      </xdr:nvSpPr>
      <xdr:spPr>
        <a:xfrm>
          <a:off x="4943474" y="7543800"/>
          <a:ext cx="2486026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13" zoomScaleNormal="100" workbookViewId="0">
      <selection activeCell="I41" sqref="I4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-25501561.879999999</v>
      </c>
      <c r="D9" s="15">
        <f>D10</f>
        <v>12299585.539999999</v>
      </c>
      <c r="E9" s="16"/>
      <c r="F9" s="15">
        <f t="shared" ref="F9:F14" si="0">SUM(B9:E9)</f>
        <v>-13201976.34</v>
      </c>
    </row>
    <row r="10" spans="1:6" ht="11.25" customHeight="1" x14ac:dyDescent="0.2">
      <c r="A10" s="8" t="s">
        <v>5</v>
      </c>
      <c r="B10" s="16"/>
      <c r="C10" s="16"/>
      <c r="D10" s="17">
        <v>12299585.539999999</v>
      </c>
      <c r="E10" s="16"/>
      <c r="F10" s="15">
        <f t="shared" si="0"/>
        <v>12299585.539999999</v>
      </c>
    </row>
    <row r="11" spans="1:6" ht="11.25" customHeight="1" x14ac:dyDescent="0.2">
      <c r="A11" s="8" t="s">
        <v>6</v>
      </c>
      <c r="B11" s="16"/>
      <c r="C11" s="17">
        <v>-25501561.879999999</v>
      </c>
      <c r="D11" s="16"/>
      <c r="E11" s="16"/>
      <c r="F11" s="15">
        <f t="shared" si="0"/>
        <v>-25501561.879999999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-25501561.879999999</v>
      </c>
      <c r="D20" s="15">
        <f>D9</f>
        <v>12299585.539999999</v>
      </c>
      <c r="E20" s="15">
        <f>E16</f>
        <v>0</v>
      </c>
      <c r="F20" s="15">
        <f>SUM(B20:E20)</f>
        <v>126600708.90000001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12191257.539999999</v>
      </c>
      <c r="D27" s="15">
        <f>SUM(D28:D32)</f>
        <v>-7228734.9999999991</v>
      </c>
      <c r="E27" s="16"/>
      <c r="F27" s="15">
        <f t="shared" ref="F27:F32" si="1">SUM(B27:E27)</f>
        <v>4962522.54</v>
      </c>
    </row>
    <row r="28" spans="1:6" ht="11.25" customHeight="1" x14ac:dyDescent="0.2">
      <c r="A28" s="8" t="s">
        <v>5</v>
      </c>
      <c r="B28" s="16"/>
      <c r="C28" s="16"/>
      <c r="D28" s="17">
        <v>5070850.54</v>
      </c>
      <c r="E28" s="16"/>
      <c r="F28" s="15">
        <f t="shared" si="1"/>
        <v>5070850.54</v>
      </c>
    </row>
    <row r="29" spans="1:6" ht="11.25" customHeight="1" x14ac:dyDescent="0.2">
      <c r="A29" s="8" t="s">
        <v>6</v>
      </c>
      <c r="B29" s="16"/>
      <c r="C29" s="17">
        <v>12191257.539999999</v>
      </c>
      <c r="D29" s="17">
        <v>-12299585.539999999</v>
      </c>
      <c r="E29" s="16"/>
      <c r="F29" s="15">
        <f t="shared" si="1"/>
        <v>-108328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-13310304.34</v>
      </c>
      <c r="D38" s="19">
        <f>D20+D27</f>
        <v>5070850.54</v>
      </c>
      <c r="E38" s="19">
        <f>+E20+E34</f>
        <v>0</v>
      </c>
      <c r="F38" s="19">
        <f>SUM(B38:E38)</f>
        <v>131563231.44000001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s="23" customFormat="1" x14ac:dyDescent="0.25"/>
    <row r="43" spans="1:6" s="25" customFormat="1" ht="15" x14ac:dyDescent="0.25">
      <c r="A43" s="24"/>
    </row>
    <row r="44" spans="1:6" s="25" customFormat="1" ht="15" x14ac:dyDescent="0.25"/>
    <row r="45" spans="1:6" s="25" customFormat="1" ht="15" x14ac:dyDescent="0.25"/>
    <row r="46" spans="1:6" s="25" customFormat="1" ht="15" x14ac:dyDescent="0.25"/>
    <row r="47" spans="1:6" s="25" customFormat="1" ht="15" x14ac:dyDescent="0.25"/>
    <row r="48" spans="1:6" s="25" customFormat="1" ht="15" x14ac:dyDescent="0.25"/>
    <row r="49" s="25" customFormat="1" ht="15" x14ac:dyDescent="0.25"/>
    <row r="50" s="25" customFormat="1" ht="15" x14ac:dyDescent="0.25"/>
    <row r="51" s="25" customFormat="1" ht="15" x14ac:dyDescent="0.25"/>
    <row r="52" s="25" customFormat="1" ht="15" x14ac:dyDescent="0.25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2025-02-18T15:34:04Z</cp:lastPrinted>
  <dcterms:created xsi:type="dcterms:W3CDTF">2018-11-20T16:40:47Z</dcterms:created>
  <dcterms:modified xsi:type="dcterms:W3CDTF">2025-02-18T15:34:08Z</dcterms:modified>
</cp:coreProperties>
</file>